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AIXA 0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<sst xmlns="http://schemas.openxmlformats.org/spreadsheetml/2006/main" count="88" uniqueCount="65">
  <si>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ESTADO DO PIAUÍ</t>
  </si>
  <si>
    <t>SECRETARIA DA FAZENDA</t>
  </si>
  <si>
    <t>ANEXO VI</t>
  </si>
  <si>
    <t>(ECF/PDV e ECF/IF)</t>
  </si>
  <si>
    <t>CAGEP:</t>
  </si>
  <si>
    <t>Nº AUTORIZ. USO</t>
  </si>
  <si>
    <t>Nº DOS LACRES</t>
  </si>
  <si>
    <t>ENDEREÇO:</t>
  </si>
  <si>
    <t>CNPJ:</t>
  </si>
  <si>
    <t>Nº FAB. ECF.</t>
  </si>
  <si>
    <t>Nº DO CAIXA</t>
  </si>
  <si>
    <t>MUNICÍPIO:</t>
  </si>
  <si>
    <t>FILIAL (    )</t>
  </si>
  <si>
    <t>CAE:</t>
  </si>
  <si>
    <t>FONE:</t>
  </si>
  <si>
    <t>MÊS/ANO</t>
  </si>
  <si>
    <t>D</t>
  </si>
  <si>
    <t>SITUAÇÃO TRIBUTÁRIA</t>
  </si>
  <si>
    <t xml:space="preserve">NÚMERO </t>
  </si>
  <si>
    <t>I</t>
  </si>
  <si>
    <t>GRANDE</t>
  </si>
  <si>
    <t>MOVIMENTO</t>
  </si>
  <si>
    <t>CANCE-</t>
  </si>
  <si>
    <t>VALOR</t>
  </si>
  <si>
    <t xml:space="preserve">ISENTAS </t>
  </si>
  <si>
    <t>SUBSTI-</t>
  </si>
  <si>
    <t>ALÍQUOTAS E BASE</t>
  </si>
  <si>
    <t>OUTROS</t>
  </si>
  <si>
    <t>DO CONT.</t>
  </si>
  <si>
    <t>A</t>
  </si>
  <si>
    <t xml:space="preserve">DE </t>
  </si>
  <si>
    <t>TOTAL</t>
  </si>
  <si>
    <t xml:space="preserve">DO </t>
  </si>
  <si>
    <t>LAMENTOS</t>
  </si>
  <si>
    <t>DESC.</t>
  </si>
  <si>
    <t>CONTÁBIL</t>
  </si>
  <si>
    <t>E NÃO</t>
  </si>
  <si>
    <t>TUIÇÃO</t>
  </si>
  <si>
    <t>DE CÁLCULO</t>
  </si>
  <si>
    <t>RECEBI-</t>
  </si>
  <si>
    <t>REDUÇÃO</t>
  </si>
  <si>
    <t>S</t>
  </si>
  <si>
    <t>(GT)</t>
  </si>
  <si>
    <t>DIA</t>
  </si>
  <si>
    <t>TRIBUTADAS</t>
  </si>
  <si>
    <t>TRIBUTÁRIA</t>
  </si>
  <si>
    <t>MENTOS</t>
  </si>
  <si>
    <t>Z</t>
  </si>
  <si>
    <t xml:space="preserve"> </t>
  </si>
  <si>
    <t>XXXXXXXX</t>
  </si>
  <si>
    <t>ICMS DÉBITO (aplicar respectivamente 17%, 12%, 25% sobre os totais dos Departamentos III, IV e VI</t>
  </si>
  <si>
    <t>TITULAR OU RESPONSÁVEL:</t>
  </si>
  <si>
    <t>OBSERVAÇÕES:</t>
  </si>
  <si>
    <t>ASSINATURA</t>
  </si>
  <si>
    <t>DATA           /              /</t>
  </si>
  <si>
    <t>MAPA RESUMO ECF (EQUIPAMENTO EMISSOR DE CUPOM FISCAL)        -         N º 000,000</t>
  </si>
  <si>
    <t>MATRIZ (   )</t>
  </si>
  <si>
    <t>CONT.</t>
  </si>
  <si>
    <t xml:space="preserve"> ORDEM</t>
  </si>
  <si>
    <t>OPER.</t>
  </si>
  <si>
    <r>
      <t>TOTAL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8"/>
        <rFont val="Arial"/>
        <family val="2"/>
      </rPr>
      <t xml:space="preserve"> MÊS</t>
    </r>
  </si>
  <si>
    <r>
      <t>VISTO/FUNCIONÁRIO</t>
    </r>
    <r>
      <rPr>
        <sz val="6"/>
        <rFont val="Arial"/>
        <family val="2"/>
      </rPr>
      <t xml:space="preserve"> -</t>
    </r>
    <r>
      <rPr>
        <sz val="8"/>
        <rFont val="Arial"/>
        <family val="2"/>
      </rPr>
      <t xml:space="preserve"> SEFAZ</t>
    </r>
  </si>
  <si>
    <r>
      <t>R</t>
    </r>
    <r>
      <rPr>
        <sz val="7"/>
        <rFont val="Arial"/>
        <family val="2"/>
      </rPr>
      <t>AZÃO</t>
    </r>
    <r>
      <rPr>
        <sz val="8"/>
        <rFont val="Arial"/>
        <family val="2"/>
      </rPr>
      <t xml:space="preserve"> S</t>
    </r>
    <r>
      <rPr>
        <sz val="7"/>
        <rFont val="Arial"/>
        <family val="2"/>
      </rPr>
      <t>OCIAL</t>
    </r>
    <r>
      <rPr>
        <b/>
        <sz val="7"/>
        <rFont val="Arial"/>
        <family val="2"/>
      </rPr>
      <t>:</t>
    </r>
  </si>
  <si>
    <t>UNIDADE DE FISCALIZAÇÃO</t>
  </si>
  <si>
    <t>COORDENAÇÃO DE ECF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</si>
</sst>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8"/>
      <name val="Tahoma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8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43" fontId="2" fillId="0" borderId="2" xfId="18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43" fontId="2" fillId="0" borderId="5" xfId="18" applyFont="1" applyBorder="1" applyAlignment="1">
      <alignment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/>
    </xf>
    <xf numFmtId="164" fontId="4" fillId="0" borderId="7" xfId="0" applyNumberFormat="1" applyFont="1" applyBorder="1" applyAlignment="1">
      <alignment horizontal="left"/>
    </xf>
    <xf numFmtId="43" fontId="2" fillId="0" borderId="2" xfId="18" applyFont="1" applyBorder="1" applyAlignment="1">
      <alignment/>
    </xf>
    <xf numFmtId="43" fontId="5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5</xdr:row>
      <xdr:rowOff>0</xdr:rowOff>
    </xdr:from>
    <xdr:to>
      <xdr:col>6</xdr:col>
      <xdr:colOff>38100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714375"/>
          <a:ext cx="322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0</xdr:rowOff>
    </xdr:from>
    <xdr:to>
      <xdr:col>7</xdr:col>
      <xdr:colOff>314325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857250"/>
          <a:ext cx="450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0</xdr:rowOff>
    </xdr:from>
    <xdr:to>
      <xdr:col>3</xdr:col>
      <xdr:colOff>609600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19100" y="100012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0</xdr:rowOff>
    </xdr:from>
    <xdr:to>
      <xdr:col>8</xdr:col>
      <xdr:colOff>314325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4486275" y="7143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5343525" y="857250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11</xdr:col>
      <xdr:colOff>28575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>
          <a:off x="5943600" y="1009650"/>
          <a:ext cx="124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5</xdr:row>
      <xdr:rowOff>0</xdr:rowOff>
    </xdr:from>
    <xdr:to>
      <xdr:col>10</xdr:col>
      <xdr:colOff>609600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553200" y="7143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12</xdr:col>
      <xdr:colOff>0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>
          <a:off x="7772400" y="866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6</xdr:row>
      <xdr:rowOff>142875</xdr:rowOff>
    </xdr:from>
    <xdr:to>
      <xdr:col>12</xdr:col>
      <xdr:colOff>0</xdr:colOff>
      <xdr:row>6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772400" y="1000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0</xdr:rowOff>
    </xdr:from>
    <xdr:to>
      <xdr:col>13</xdr:col>
      <xdr:colOff>504825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429625" y="8572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772400" y="723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5</xdr:row>
      <xdr:rowOff>0</xdr:rowOff>
    </xdr:from>
    <xdr:to>
      <xdr:col>13</xdr:col>
      <xdr:colOff>609600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7924800" y="714375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</xdr:row>
      <xdr:rowOff>0</xdr:rowOff>
    </xdr:from>
    <xdr:to>
      <xdr:col>7</xdr:col>
      <xdr:colOff>457200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4114800" y="100012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7191375" y="8572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46</xdr:row>
      <xdr:rowOff>0</xdr:rowOff>
    </xdr:from>
    <xdr:to>
      <xdr:col>7</xdr:col>
      <xdr:colOff>685800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1114425" y="6648450"/>
          <a:ext cx="421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142875</xdr:rowOff>
    </xdr:from>
    <xdr:to>
      <xdr:col>5</xdr:col>
      <xdr:colOff>9525</xdr:colOff>
      <xdr:row>47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209550" y="69342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49</xdr:row>
      <xdr:rowOff>114300</xdr:rowOff>
    </xdr:from>
    <xdr:to>
      <xdr:col>7</xdr:col>
      <xdr:colOff>685800</xdr:colOff>
      <xdr:row>49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200525" y="71913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47</xdr:row>
      <xdr:rowOff>142875</xdr:rowOff>
    </xdr:from>
    <xdr:to>
      <xdr:col>7</xdr:col>
      <xdr:colOff>685800</xdr:colOff>
      <xdr:row>47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3857625" y="69342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90" zoomScaleNormal="90" workbookViewId="0" topLeftCell="A1">
      <selection activeCell="B18" sqref="B18"/>
    </sheetView>
  </sheetViews>
  <sheetFormatPr defaultColWidth="9.140625" defaultRowHeight="12.75"/>
  <cols>
    <col min="1" max="1" width="3.00390625" style="35" customWidth="1"/>
    <col min="2" max="2" width="8.00390625" style="35" customWidth="1"/>
    <col min="3" max="3" width="15.8515625" style="35" customWidth="1"/>
    <col min="4" max="4" width="11.7109375" style="35" customWidth="1"/>
    <col min="5" max="5" width="10.140625" style="35" customWidth="1"/>
    <col min="6" max="6" width="9.140625" style="35" customWidth="1"/>
    <col min="7" max="7" width="11.8515625" style="35" customWidth="1"/>
    <col min="8" max="8" width="10.28125" style="35" customWidth="1"/>
    <col min="9" max="15" width="9.140625" style="35" customWidth="1"/>
    <col min="16" max="16" width="7.57421875" style="35" customWidth="1"/>
    <col min="17" max="16384" width="9.140625" style="35" customWidth="1"/>
  </cols>
  <sheetData>
    <row r="1" spans="1:16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4" ht="11.2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11.25">
      <c r="A3" s="1" t="s">
        <v>63</v>
      </c>
      <c r="B3" s="2"/>
      <c r="C3" s="2"/>
      <c r="D3" s="2"/>
      <c r="E3" s="5" t="s">
        <v>55</v>
      </c>
      <c r="F3" s="6"/>
      <c r="G3" s="6"/>
      <c r="H3" s="6"/>
      <c r="I3" s="6"/>
      <c r="J3" s="6"/>
      <c r="K3" s="6"/>
      <c r="L3" s="6"/>
      <c r="M3" s="6"/>
      <c r="N3" s="6"/>
    </row>
    <row r="4" spans="1:14" ht="11.25">
      <c r="A4" s="1" t="s">
        <v>64</v>
      </c>
      <c r="B4" s="2"/>
      <c r="C4" s="2"/>
      <c r="D4" s="2"/>
      <c r="E4" s="5" t="s">
        <v>3</v>
      </c>
      <c r="F4" s="6"/>
      <c r="G4" s="6"/>
      <c r="H4" s="6"/>
      <c r="I4" s="6"/>
      <c r="J4" s="6"/>
      <c r="K4" s="6"/>
      <c r="L4" s="6"/>
      <c r="M4" s="6"/>
      <c r="N4" s="6"/>
    </row>
    <row r="5" spans="1:14" ht="11.25">
      <c r="A5" s="2" t="s">
        <v>62</v>
      </c>
      <c r="B5" s="2"/>
      <c r="C5" s="1" t="s">
        <v>48</v>
      </c>
      <c r="D5" s="2"/>
      <c r="E5" s="2"/>
      <c r="F5" s="2"/>
      <c r="G5" s="7" t="s">
        <v>4</v>
      </c>
      <c r="H5" s="1"/>
      <c r="I5" s="2"/>
      <c r="J5" s="7" t="s">
        <v>5</v>
      </c>
      <c r="K5" s="8"/>
      <c r="L5" s="9" t="s">
        <v>6</v>
      </c>
      <c r="M5" s="10"/>
      <c r="N5" s="2"/>
    </row>
    <row r="6" spans="1:14" ht="11.25">
      <c r="A6" s="2" t="s">
        <v>7</v>
      </c>
      <c r="B6" s="1"/>
      <c r="C6" s="1"/>
      <c r="D6" s="2"/>
      <c r="E6" s="2"/>
      <c r="F6" s="2"/>
      <c r="G6" s="2"/>
      <c r="H6" s="7" t="s">
        <v>8</v>
      </c>
      <c r="I6" s="1"/>
      <c r="J6" s="2"/>
      <c r="K6" s="2" t="s">
        <v>9</v>
      </c>
      <c r="L6" s="8"/>
      <c r="M6" s="2" t="s">
        <v>10</v>
      </c>
      <c r="N6" s="36"/>
    </row>
    <row r="7" spans="1:14" ht="11.25">
      <c r="A7" s="2" t="s">
        <v>11</v>
      </c>
      <c r="B7" s="2"/>
      <c r="C7" s="1"/>
      <c r="D7" s="2"/>
      <c r="E7" s="8" t="s">
        <v>56</v>
      </c>
      <c r="F7" s="11" t="s">
        <v>12</v>
      </c>
      <c r="G7" s="8" t="s">
        <v>13</v>
      </c>
      <c r="H7" s="8"/>
      <c r="I7" s="8" t="s">
        <v>14</v>
      </c>
      <c r="J7" s="1"/>
      <c r="K7" s="2"/>
      <c r="L7" s="8" t="s">
        <v>15</v>
      </c>
      <c r="M7" s="2"/>
      <c r="N7" s="2"/>
    </row>
    <row r="8" spans="1:14" ht="12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" thickTop="1">
      <c r="A9" s="37" t="s">
        <v>16</v>
      </c>
      <c r="B9" s="38" t="s">
        <v>57</v>
      </c>
      <c r="C9" s="38"/>
      <c r="D9" s="38"/>
      <c r="E9" s="38"/>
      <c r="F9" s="38"/>
      <c r="G9" s="38"/>
      <c r="H9" s="39" t="s">
        <v>17</v>
      </c>
      <c r="I9" s="40"/>
      <c r="J9" s="40"/>
      <c r="K9" s="40"/>
      <c r="L9" s="40"/>
      <c r="M9" s="38"/>
      <c r="N9" s="41" t="s">
        <v>18</v>
      </c>
    </row>
    <row r="10" spans="1:14" ht="11.25">
      <c r="A10" s="42" t="s">
        <v>19</v>
      </c>
      <c r="B10" s="43" t="s">
        <v>58</v>
      </c>
      <c r="C10" s="43" t="s">
        <v>20</v>
      </c>
      <c r="D10" s="43" t="s">
        <v>21</v>
      </c>
      <c r="E10" s="43" t="s">
        <v>22</v>
      </c>
      <c r="F10" s="43"/>
      <c r="G10" s="43" t="s">
        <v>23</v>
      </c>
      <c r="H10" s="44" t="s">
        <v>24</v>
      </c>
      <c r="I10" s="44" t="s">
        <v>25</v>
      </c>
      <c r="J10" s="45" t="s">
        <v>26</v>
      </c>
      <c r="K10" s="46"/>
      <c r="L10" s="46"/>
      <c r="M10" s="43" t="s">
        <v>27</v>
      </c>
      <c r="N10" s="47" t="s">
        <v>28</v>
      </c>
    </row>
    <row r="11" spans="1:14" ht="11.25">
      <c r="A11" s="42" t="s">
        <v>29</v>
      </c>
      <c r="B11" s="43" t="s">
        <v>30</v>
      </c>
      <c r="C11" s="43" t="s">
        <v>31</v>
      </c>
      <c r="D11" s="43" t="s">
        <v>32</v>
      </c>
      <c r="E11" s="43" t="s">
        <v>33</v>
      </c>
      <c r="F11" s="43" t="s">
        <v>34</v>
      </c>
      <c r="G11" s="43" t="s">
        <v>35</v>
      </c>
      <c r="H11" s="43" t="s">
        <v>36</v>
      </c>
      <c r="I11" s="43" t="s">
        <v>37</v>
      </c>
      <c r="J11" s="48" t="s">
        <v>38</v>
      </c>
      <c r="K11" s="49"/>
      <c r="L11" s="49"/>
      <c r="M11" s="43" t="s">
        <v>39</v>
      </c>
      <c r="N11" s="47" t="s">
        <v>40</v>
      </c>
    </row>
    <row r="12" spans="1:14" ht="11.25">
      <c r="A12" s="50" t="s">
        <v>41</v>
      </c>
      <c r="B12" s="51" t="s">
        <v>59</v>
      </c>
      <c r="C12" s="51" t="s">
        <v>42</v>
      </c>
      <c r="D12" s="51" t="s">
        <v>43</v>
      </c>
      <c r="E12" s="51"/>
      <c r="F12" s="51"/>
      <c r="G12" s="51"/>
      <c r="H12" s="51" t="s">
        <v>44</v>
      </c>
      <c r="I12" s="51" t="s">
        <v>45</v>
      </c>
      <c r="J12" s="52">
        <v>0.17</v>
      </c>
      <c r="K12" s="52">
        <v>0.12</v>
      </c>
      <c r="L12" s="52">
        <v>0.25</v>
      </c>
      <c r="M12" s="51" t="s">
        <v>46</v>
      </c>
      <c r="N12" s="53" t="s">
        <v>47</v>
      </c>
    </row>
    <row r="13" spans="1:14" ht="11.25">
      <c r="A13" s="12">
        <v>1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ht="11.25">
      <c r="A14" s="12">
        <v>2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1.25">
      <c r="A15" s="12">
        <v>3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6" t="s">
        <v>48</v>
      </c>
      <c r="M15" s="14"/>
      <c r="N15" s="15"/>
    </row>
    <row r="16" spans="1:14" ht="11.25">
      <c r="A16" s="12">
        <v>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48</v>
      </c>
      <c r="M16" s="14"/>
      <c r="N16" s="15"/>
    </row>
    <row r="17" spans="1:14" ht="11.25">
      <c r="A17" s="12">
        <v>5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 t="s">
        <v>48</v>
      </c>
      <c r="M17" s="14"/>
      <c r="N17" s="15"/>
    </row>
    <row r="18" spans="1:14" ht="11.25">
      <c r="A18" s="12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48</v>
      </c>
      <c r="M18" s="14"/>
      <c r="N18" s="15"/>
    </row>
    <row r="19" spans="1:14" ht="11.25">
      <c r="A19" s="12">
        <v>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1.25">
      <c r="A20" s="12">
        <v>8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48</v>
      </c>
      <c r="M20" s="14"/>
      <c r="N20" s="15"/>
    </row>
    <row r="21" spans="1:14" ht="11.25">
      <c r="A21" s="12">
        <v>9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 t="s">
        <v>48</v>
      </c>
      <c r="M21" s="14"/>
      <c r="N21" s="15"/>
    </row>
    <row r="22" spans="1:14" ht="11.25">
      <c r="A22" s="12">
        <v>10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 t="s">
        <v>48</v>
      </c>
      <c r="M22" s="14"/>
      <c r="N22" s="15"/>
    </row>
    <row r="23" spans="1:14" ht="11.25">
      <c r="A23" s="12">
        <v>11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 t="s">
        <v>48</v>
      </c>
      <c r="M23" s="14"/>
      <c r="N23" s="15"/>
    </row>
    <row r="24" spans="1:14" ht="11.25">
      <c r="A24" s="12">
        <v>12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 t="s">
        <v>48</v>
      </c>
      <c r="M24" s="14"/>
      <c r="N24" s="15"/>
    </row>
    <row r="25" spans="1:14" ht="11.25">
      <c r="A25" s="12">
        <v>13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 t="s">
        <v>48</v>
      </c>
      <c r="M25" s="14"/>
      <c r="N25" s="15"/>
    </row>
    <row r="26" spans="1:14" ht="11.25">
      <c r="A26" s="12">
        <v>14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1.25">
      <c r="A27" s="12">
        <v>15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11.25">
      <c r="A28" s="12">
        <v>16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 t="s">
        <v>48</v>
      </c>
      <c r="M28" s="14"/>
      <c r="N28" s="15"/>
    </row>
    <row r="29" spans="1:14" ht="11.25">
      <c r="A29" s="12">
        <v>17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 t="s">
        <v>48</v>
      </c>
      <c r="M29" s="14"/>
      <c r="N29" s="15"/>
    </row>
    <row r="30" spans="1:14" ht="11.25">
      <c r="A30" s="12">
        <v>18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 t="s">
        <v>48</v>
      </c>
      <c r="M30" s="14"/>
      <c r="N30" s="15"/>
    </row>
    <row r="31" spans="1:14" ht="11.25">
      <c r="A31" s="12">
        <v>19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 t="s">
        <v>48</v>
      </c>
      <c r="M31" s="14"/>
      <c r="N31" s="15"/>
    </row>
    <row r="32" spans="1:14" ht="11.25">
      <c r="A32" s="12">
        <v>20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 t="s">
        <v>48</v>
      </c>
      <c r="M32" s="14"/>
      <c r="N32" s="15"/>
    </row>
    <row r="33" spans="1:14" ht="11.25">
      <c r="A33" s="12">
        <v>21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11.25">
      <c r="A34" s="12">
        <v>22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11.25">
      <c r="A35" s="12">
        <v>23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11.25">
      <c r="A36" s="12">
        <v>24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 t="s">
        <v>48</v>
      </c>
      <c r="M36" s="14"/>
      <c r="N36" s="15"/>
    </row>
    <row r="37" spans="1:14" ht="11.25">
      <c r="A37" s="12">
        <v>25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 t="s">
        <v>48</v>
      </c>
      <c r="M37" s="14"/>
      <c r="N37" s="15"/>
    </row>
    <row r="38" spans="1:14" ht="11.25">
      <c r="A38" s="12">
        <v>26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1.25">
      <c r="A39" s="12">
        <v>27</v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11.25">
      <c r="A40" s="12">
        <v>28</v>
      </c>
      <c r="B40" s="13"/>
      <c r="C40" s="5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14" ht="11.25">
      <c r="A41" s="12">
        <v>29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 t="s">
        <v>48</v>
      </c>
      <c r="M41" s="14"/>
      <c r="N41" s="15"/>
    </row>
    <row r="42" spans="1:14" ht="11.25">
      <c r="A42" s="12">
        <v>30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 t="s">
        <v>48</v>
      </c>
      <c r="M42" s="14"/>
      <c r="N42" s="15"/>
    </row>
    <row r="43" spans="1:14" ht="12" thickBot="1">
      <c r="A43" s="12">
        <v>31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 t="s">
        <v>48</v>
      </c>
      <c r="M43" s="14"/>
      <c r="N43" s="15"/>
    </row>
    <row r="44" spans="1:14" ht="12.75" thickBot="1" thickTop="1">
      <c r="A44" s="55" t="s">
        <v>60</v>
      </c>
      <c r="B44" s="17"/>
      <c r="C44" s="57"/>
      <c r="D44" s="18">
        <f>SUM(D13:D43)</f>
        <v>0</v>
      </c>
      <c r="E44" s="18">
        <f aca="true" t="shared" si="0" ref="E44:M44">SUM(E13:E43)</f>
        <v>0</v>
      </c>
      <c r="F44" s="18">
        <f t="shared" si="0"/>
        <v>0</v>
      </c>
      <c r="G44" s="18">
        <f>SUM(G13:G43)</f>
        <v>0</v>
      </c>
      <c r="H44" s="18">
        <f t="shared" si="0"/>
        <v>0</v>
      </c>
      <c r="I44" s="18">
        <f>SUM(I13:I43)</f>
        <v>0</v>
      </c>
      <c r="J44" s="18">
        <f t="shared" si="0"/>
        <v>0</v>
      </c>
      <c r="K44" s="18">
        <f>SUM(K13:K43)</f>
        <v>0</v>
      </c>
      <c r="L44" s="18">
        <f t="shared" si="0"/>
        <v>0</v>
      </c>
      <c r="M44" s="18">
        <f t="shared" si="0"/>
        <v>0</v>
      </c>
      <c r="N44" s="19" t="s">
        <v>49</v>
      </c>
    </row>
    <row r="45" spans="1:14" ht="12.75" thickBot="1" thickTop="1">
      <c r="A45" s="20" t="s">
        <v>50</v>
      </c>
      <c r="B45" s="21"/>
      <c r="C45" s="21"/>
      <c r="D45" s="21"/>
      <c r="E45" s="21"/>
      <c r="F45" s="21"/>
      <c r="G45" s="21"/>
      <c r="H45" s="21"/>
      <c r="I45" s="22" t="s">
        <v>49</v>
      </c>
      <c r="J45" s="18">
        <f>J44*17%</f>
        <v>0</v>
      </c>
      <c r="K45" s="18">
        <f>K44*12%</f>
        <v>0</v>
      </c>
      <c r="L45" s="18">
        <f>L44*25%</f>
        <v>0</v>
      </c>
      <c r="M45" s="23" t="s">
        <v>49</v>
      </c>
      <c r="N45" s="19" t="s">
        <v>49</v>
      </c>
    </row>
    <row r="46" spans="1:14" ht="12" thickTop="1">
      <c r="A46" s="24" t="s">
        <v>51</v>
      </c>
      <c r="B46" s="25"/>
      <c r="C46" s="25"/>
      <c r="D46" s="25"/>
      <c r="E46" s="25"/>
      <c r="F46" s="25"/>
      <c r="G46" s="25"/>
      <c r="H46" s="26"/>
      <c r="I46" s="54" t="s">
        <v>52</v>
      </c>
      <c r="J46" s="25"/>
      <c r="K46" s="25"/>
      <c r="L46" s="25"/>
      <c r="M46" s="25"/>
      <c r="N46" s="26"/>
    </row>
    <row r="47" spans="1:14" ht="11.25">
      <c r="A47" s="27"/>
      <c r="B47" s="2"/>
      <c r="C47" s="2"/>
      <c r="D47" s="2"/>
      <c r="E47" s="2"/>
      <c r="F47" s="2"/>
      <c r="G47" s="2"/>
      <c r="H47" s="28"/>
      <c r="I47" s="29"/>
      <c r="J47" s="2"/>
      <c r="K47" s="2"/>
      <c r="L47" s="2"/>
      <c r="M47" s="2"/>
      <c r="N47" s="28"/>
    </row>
    <row r="48" spans="1:14" ht="11.25">
      <c r="A48" s="27"/>
      <c r="B48" s="2"/>
      <c r="C48" s="2"/>
      <c r="D48" s="2"/>
      <c r="E48" s="2"/>
      <c r="F48" s="2"/>
      <c r="G48" s="2"/>
      <c r="H48" s="28"/>
      <c r="I48" s="29"/>
      <c r="J48" s="2"/>
      <c r="K48" s="2"/>
      <c r="L48" s="2"/>
      <c r="M48" s="2"/>
      <c r="N48" s="28"/>
    </row>
    <row r="49" spans="1:14" ht="11.25">
      <c r="A49" s="27"/>
      <c r="B49" s="30" t="s">
        <v>53</v>
      </c>
      <c r="C49" s="30"/>
      <c r="D49" s="30"/>
      <c r="E49" s="30"/>
      <c r="F49" s="2"/>
      <c r="G49" s="2" t="s">
        <v>61</v>
      </c>
      <c r="H49" s="28"/>
      <c r="I49" s="29"/>
      <c r="J49" s="2"/>
      <c r="K49" s="2"/>
      <c r="L49" s="2"/>
      <c r="M49" s="2"/>
      <c r="N49" s="28"/>
    </row>
    <row r="50" spans="1:14" ht="12" thickBot="1">
      <c r="A50" s="31"/>
      <c r="B50" s="32"/>
      <c r="C50" s="32"/>
      <c r="D50" s="32"/>
      <c r="E50" s="32"/>
      <c r="F50" s="32"/>
      <c r="G50" s="32" t="s">
        <v>54</v>
      </c>
      <c r="H50" s="33"/>
      <c r="I50" s="34"/>
      <c r="J50" s="32"/>
      <c r="K50" s="32"/>
      <c r="L50" s="32"/>
      <c r="M50" s="32"/>
      <c r="N50" s="33"/>
    </row>
    <row r="51" ht="12" thickTop="1"/>
  </sheetData>
  <printOptions/>
  <pageMargins left="0.7086614173228347" right="0.11811023622047245" top="0.1968503937007874" bottom="0.1968503937007874" header="0.11811023622047245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FONTENELLE</dc:creator>
  <cp:keywords/>
  <dc:description/>
  <cp:lastModifiedBy>sefaz</cp:lastModifiedBy>
  <cp:lastPrinted>2002-03-22T13:09:13Z</cp:lastPrinted>
  <dcterms:created xsi:type="dcterms:W3CDTF">2002-02-27T14:45:04Z</dcterms:created>
  <dcterms:modified xsi:type="dcterms:W3CDTF">2002-04-03T13:30:47Z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